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5B7F4DB-51EF-488B-8917-6C4A68231378}" xr6:coauthVersionLast="45" xr6:coauthVersionMax="45" xr10:uidLastSave="{00000000-0000-0000-0000-000000000000}"/>
  <bookViews>
    <workbookView xWindow="-120" yWindow="-120" windowWidth="20730" windowHeight="11160" xr2:uid="{CA63AAEF-2D95-4397-A61D-5EBA2B4EE4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5" i="1"/>
  <c r="A3" i="1"/>
  <c r="A4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<sst xmlns="http://schemas.openxmlformats.org/spreadsheetml/2006/main" count="35" uniqueCount="15">
  <si>
    <t>HERBISIDA;SISTEMIK;METAFURON 20 WG</t>
  </si>
  <si>
    <t>HERBISIDA;GRAMOXONE 276SL</t>
  </si>
  <si>
    <t>HERBISIDA;SUPREMO 480SL</t>
  </si>
  <si>
    <t>PUPUK;NPK 13.6.22.3,5 Mg</t>
  </si>
  <si>
    <t>PUPUK;NPK 13.6.27.4 Mg</t>
  </si>
  <si>
    <t>Janis;Material</t>
  </si>
  <si>
    <t>Nama Material</t>
  </si>
  <si>
    <t>METAFURON 20 WG</t>
  </si>
  <si>
    <t>GRAMOXONE 276SL</t>
  </si>
  <si>
    <t>SUPREMO 480SL</t>
  </si>
  <si>
    <t>Hanya ingin mengambil</t>
  </si>
  <si>
    <t>NPK 13.6.22.3,5 Mg</t>
  </si>
  <si>
    <t>NPK 13.6.27.4 Mg</t>
  </si>
  <si>
    <t>No</t>
  </si>
  <si>
    <t>=MID(B3,FIND(";",B3),30)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</si>
</sst>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43" fontId="0" fillId="0" borderId="1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43" fontId="0" fillId="4" borderId="1" xfId="1" applyFont="1" applyFill="1" applyBorder="1" applyAlignment="1">
      <alignment vertical="center"/>
    </xf>
    <xf numFmtId="43" fontId="0" fillId="4" borderId="1" xfId="1" quotePrefix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6E35-C362-4F6D-8F27-EB4AEFBCF380}">
  <dimension ref="A2:E17"/>
  <sheetViews>
    <sheetView showGridLines="0" tabSelected="1" workbookViewId="0">
      <selection activeCell="C3" sqref="C3"/>
    </sheetView>
  </sheetViews>
  <sheetFormatPr defaultRowHeight="15" x14ac:dyDescent="0.25"/>
  <cols>
    <col min="1" max="1" width="7.85546875" style="1" customWidth="1"/>
    <col min="2" max="2" width="47.140625" style="1" customWidth="1"/>
    <col min="3" max="3" width="37" style="1" customWidth="1"/>
    <col min="4" max="4" width="0.42578125" style="1" customWidth="1"/>
    <col min="5" max="5" width="33.7109375" style="1" customWidth="1"/>
    <col min="6" max="16384" width="9.140625" style="1"/>
  </cols>
  <sheetData>
    <row r="2" spans="1:5" ht="24" customHeight="1" x14ac:dyDescent="0.25">
      <c r="A2" s="5" t="s">
        <v>13</v>
      </c>
      <c r="B2" s="3" t="s">
        <v>5</v>
      </c>
      <c r="C2" s="3" t="s">
        <v>6</v>
      </c>
      <c r="E2" s="4" t="s">
        <v>10</v>
      </c>
    </row>
    <row r="3" spans="1:5" ht="18" customHeight="1" x14ac:dyDescent="0.25">
      <c r="A3" s="6">
        <f>IF(B3&lt;&gt;"",1,"")</f>
        <v>1</v>
      </c>
      <c r="B3" s="2" t="s">
        <v>0</v>
      </c>
      <c r="C3" s="8" t="s">
        <v>14</v>
      </c>
      <c r="E3" s="2" t="s">
        <v>7</v>
      </c>
    </row>
    <row r="4" spans="1:5" ht="18" customHeight="1" x14ac:dyDescent="0.25">
      <c r="A4" s="6">
        <f>IF(B4&lt;&gt;"",SUM(A3+1),"")</f>
        <v>2</v>
      </c>
      <c r="B4" s="2" t="s">
        <v>1</v>
      </c>
      <c r="C4" s="7" t="str">
        <f t="shared" ref="C4:C17" si="0">MID(B4,FIND(";",B4),30)</f>
        <v>;GRAMOXONE 276SL</v>
      </c>
      <c r="E4" s="2" t="s">
        <v>8</v>
      </c>
    </row>
    <row r="5" spans="1:5" ht="18" customHeight="1" x14ac:dyDescent="0.25">
      <c r="A5" s="6">
        <f t="shared" ref="A5:A17" si="1">IF(B5&lt;&gt;"",SUM(A4+1),"")</f>
        <v>3</v>
      </c>
      <c r="B5" s="2" t="s">
        <v>0</v>
      </c>
      <c r="C5" s="7" t="str">
        <f t="shared" si="0"/>
        <v>;SISTEMIK;METAFURON 20 WG</v>
      </c>
      <c r="E5" s="2" t="s">
        <v>7</v>
      </c>
    </row>
    <row r="6" spans="1:5" ht="18" customHeight="1" x14ac:dyDescent="0.25">
      <c r="A6" s="6">
        <f t="shared" si="1"/>
        <v>4</v>
      </c>
      <c r="B6" s="2" t="s">
        <v>1</v>
      </c>
      <c r="C6" s="7" t="str">
        <f t="shared" si="0"/>
        <v>;GRAMOXONE 276SL</v>
      </c>
      <c r="E6" s="2" t="s">
        <v>8</v>
      </c>
    </row>
    <row r="7" spans="1:5" ht="18" customHeight="1" x14ac:dyDescent="0.25">
      <c r="A7" s="6">
        <f t="shared" si="1"/>
        <v>5</v>
      </c>
      <c r="B7" s="2" t="s">
        <v>1</v>
      </c>
      <c r="C7" s="7" t="str">
        <f t="shared" si="0"/>
        <v>;GRAMOXONE 276SL</v>
      </c>
      <c r="E7" s="2" t="s">
        <v>8</v>
      </c>
    </row>
    <row r="8" spans="1:5" ht="18" customHeight="1" x14ac:dyDescent="0.25">
      <c r="A8" s="6">
        <f t="shared" si="1"/>
        <v>6</v>
      </c>
      <c r="B8" s="2" t="s">
        <v>2</v>
      </c>
      <c r="C8" s="7" t="str">
        <f t="shared" si="0"/>
        <v>;SUPREMO 480SL</v>
      </c>
      <c r="E8" s="2" t="s">
        <v>9</v>
      </c>
    </row>
    <row r="9" spans="1:5" ht="18" customHeight="1" x14ac:dyDescent="0.25">
      <c r="A9" s="6">
        <f t="shared" si="1"/>
        <v>7</v>
      </c>
      <c r="B9" s="2" t="s">
        <v>3</v>
      </c>
      <c r="C9" s="7" t="str">
        <f t="shared" si="0"/>
        <v>;NPK 13.6.22.3,5 Mg</v>
      </c>
      <c r="E9" s="2" t="s">
        <v>11</v>
      </c>
    </row>
    <row r="10" spans="1:5" ht="18" customHeight="1" x14ac:dyDescent="0.25">
      <c r="A10" s="6">
        <f t="shared" si="1"/>
        <v>8</v>
      </c>
      <c r="B10" s="2" t="s">
        <v>4</v>
      </c>
      <c r="C10" s="7" t="str">
        <f t="shared" si="0"/>
        <v>;NPK 13.6.27.4 Mg</v>
      </c>
      <c r="E10" s="2" t="s">
        <v>12</v>
      </c>
    </row>
    <row r="11" spans="1:5" ht="18" customHeight="1" x14ac:dyDescent="0.25">
      <c r="A11" s="6">
        <f t="shared" si="1"/>
        <v>9</v>
      </c>
      <c r="B11" s="2" t="s">
        <v>3</v>
      </c>
      <c r="C11" s="7" t="str">
        <f t="shared" si="0"/>
        <v>;NPK 13.6.22.3,5 Mg</v>
      </c>
      <c r="E11" s="2" t="s">
        <v>11</v>
      </c>
    </row>
    <row r="12" spans="1:5" ht="18" customHeight="1" x14ac:dyDescent="0.25">
      <c r="A12" s="6">
        <f t="shared" si="1"/>
        <v>10</v>
      </c>
      <c r="B12" s="2" t="s">
        <v>0</v>
      </c>
      <c r="C12" s="7" t="str">
        <f t="shared" si="0"/>
        <v>;SISTEMIK;METAFURON 20 WG</v>
      </c>
      <c r="E12" s="2" t="s">
        <v>7</v>
      </c>
    </row>
    <row r="13" spans="1:5" ht="18" customHeight="1" x14ac:dyDescent="0.25">
      <c r="A13" s="6">
        <f t="shared" si="1"/>
        <v>11</v>
      </c>
      <c r="B13" s="2" t="s">
        <v>1</v>
      </c>
      <c r="C13" s="7" t="str">
        <f t="shared" si="0"/>
        <v>;GRAMOXONE 276SL</v>
      </c>
      <c r="E13" s="2" t="s">
        <v>8</v>
      </c>
    </row>
    <row r="14" spans="1:5" ht="18" customHeight="1" x14ac:dyDescent="0.25">
      <c r="A14" s="6">
        <f t="shared" si="1"/>
        <v>12</v>
      </c>
      <c r="B14" s="2" t="s">
        <v>4</v>
      </c>
      <c r="C14" s="7" t="str">
        <f t="shared" si="0"/>
        <v>;NPK 13.6.27.4 Mg</v>
      </c>
      <c r="E14" s="2" t="s">
        <v>12</v>
      </c>
    </row>
    <row r="15" spans="1:5" ht="18" customHeight="1" x14ac:dyDescent="0.25">
      <c r="A15" s="6">
        <f t="shared" si="1"/>
        <v>13</v>
      </c>
      <c r="B15" s="2" t="s">
        <v>0</v>
      </c>
      <c r="C15" s="7" t="str">
        <f t="shared" si="0"/>
        <v>;SISTEMIK;METAFURON 20 WG</v>
      </c>
      <c r="E15" s="2" t="s">
        <v>7</v>
      </c>
    </row>
    <row r="16" spans="1:5" ht="18" customHeight="1" x14ac:dyDescent="0.25">
      <c r="A16" s="6">
        <f t="shared" si="1"/>
        <v>14</v>
      </c>
      <c r="B16" s="2" t="s">
        <v>2</v>
      </c>
      <c r="C16" s="7" t="str">
        <f t="shared" si="0"/>
        <v>;SUPREMO 480SL</v>
      </c>
      <c r="E16" s="2" t="s">
        <v>9</v>
      </c>
    </row>
    <row r="17" spans="1:5" ht="18" customHeight="1" x14ac:dyDescent="0.25">
      <c r="A17" s="6">
        <f t="shared" si="1"/>
        <v>15</v>
      </c>
      <c r="B17" s="2" t="s">
        <v>4</v>
      </c>
      <c r="C17" s="7" t="str">
        <f t="shared" si="0"/>
        <v>;NPK 13.6.27.4 Mg</v>
      </c>
      <c r="E17" s="2" t="s">
        <v>12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sanrawijaya</dc:creator>
  <cp:lastModifiedBy>sanrawijaya</cp:lastModifiedBy>
  <dcterms:created xsi:type="dcterms:W3CDTF">2020-07-20T15:06:02Z</dcterms:created>
  <dcterms:modified xsi:type="dcterms:W3CDTF">2020-07-20T15:18:09Z</dcterms:modified>
</cp:coreProperties>
</file>